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19\"/>
    </mc:Choice>
  </mc:AlternateContent>
  <bookViews>
    <workbookView xWindow="0" yWindow="0" windowWidth="28800" windowHeight="12435"/>
  </bookViews>
  <sheets>
    <sheet name="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4" i="1" l="1"/>
  <c r="C99" i="1"/>
  <c r="C86" i="1"/>
  <c r="C79" i="1"/>
  <c r="C72" i="1"/>
  <c r="C61" i="1"/>
  <c r="C41" i="1"/>
  <c r="C36" i="1"/>
  <c r="C30" i="1"/>
  <c r="C24" i="1"/>
  <c r="C17" i="1"/>
  <c r="C117" i="1" l="1"/>
</calcChain>
</file>

<file path=xl/sharedStrings.xml><?xml version="1.0" encoding="utf-8"?>
<sst xmlns="http://schemas.openxmlformats.org/spreadsheetml/2006/main" count="78" uniqueCount="61">
  <si>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</si>
  <si>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</si>
  <si>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</si>
  <si>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</si>
  <si>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</si>
  <si>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</si>
  <si>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</si>
  <si>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</si>
  <si>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13º salário</t>
  </si>
  <si>
    <t>Rescisão</t>
  </si>
  <si>
    <t>Gratificação por merecimento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</si>
  <si>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</si>
  <si>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</si>
  <si>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</si>
  <si>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</si>
  <si>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</si>
  <si>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</si>
  <si>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Nelson Aparecido Panontim ME</t>
  </si>
  <si>
    <t>Antonio Rogerio Rossi Junior ME</t>
  </si>
  <si>
    <t>3.3.90.36 OUTROS SERV PESSOA FISICA</t>
  </si>
  <si>
    <t>3.3.90.39 OUTROS SERV PESSOA JURIDICA</t>
  </si>
  <si>
    <t>Empresa Eletrica Bragantina</t>
  </si>
  <si>
    <t>Sabesp</t>
  </si>
  <si>
    <t>Tefonica Brasil</t>
  </si>
  <si>
    <t>Nossa Senhora de Fátima Auto Onibus Ltda</t>
  </si>
  <si>
    <t>Viação Atibaia São Paulo Ltda</t>
  </si>
  <si>
    <t>Viazul Tour Ltda</t>
  </si>
  <si>
    <t>Caixa Economica Federal MANUTENCAO CONTA</t>
  </si>
  <si>
    <t>Caixa Economica Federal</t>
  </si>
  <si>
    <t>STA Medicos</t>
  </si>
  <si>
    <t>Fiberup Telecom Eireli ME</t>
  </si>
  <si>
    <t>Secretaira da Receita Federal do Brasil</t>
  </si>
  <si>
    <t>ADIANTAMENTO</t>
  </si>
  <si>
    <t>3.3.90.30 material de consumo</t>
  </si>
  <si>
    <t>Carolina Paula de Faria</t>
  </si>
  <si>
    <t>Prestação de contas de adiantamento</t>
  </si>
  <si>
    <t>Thiago Milani</t>
  </si>
  <si>
    <t>TOTAL CONSUMO</t>
  </si>
  <si>
    <t>3.3.90.39 Outros serviços PJ</t>
  </si>
  <si>
    <t>Simone Martim</t>
  </si>
  <si>
    <t>TOTAL SERVIÇOS</t>
  </si>
  <si>
    <t>CURSO CAPACITAÇÃO</t>
  </si>
  <si>
    <t>3.3.90.39 Serviços PJ</t>
  </si>
  <si>
    <t>Escola Brasileira de Administração Publica</t>
  </si>
  <si>
    <t>DIÁRIAS</t>
  </si>
  <si>
    <t>3.3.90.14.00 diárias pessoal civil</t>
  </si>
  <si>
    <t>PROCURADORIA CÂMARA</t>
  </si>
  <si>
    <t>3.1.90.11 Vencimentos e vantagens</t>
  </si>
  <si>
    <t>3.1.90.13 Obrigações Patronais</t>
  </si>
  <si>
    <t>13 salario</t>
  </si>
  <si>
    <t>PROCURADORIA MULHER</t>
  </si>
  <si>
    <t>3.3.90.39 serviços PJ</t>
  </si>
  <si>
    <t>4.4.90.52 EQPTO MATERIAL PERMANENTE</t>
  </si>
  <si>
    <t>SOMA TOTAL DAS DESPESAS</t>
  </si>
  <si>
    <t xml:space="preserve">SOMA </t>
  </si>
  <si>
    <t xml:space="preserve">Eddydata Serviços em Informática Ltda EPP </t>
  </si>
  <si>
    <t>Eddydata Serviços em Informática Ltda EPP</t>
  </si>
  <si>
    <t>Companhia Brasileira de Soluções e Serviços</t>
  </si>
  <si>
    <t>Ticket Serviços S/A</t>
  </si>
  <si>
    <t>CÂMARA MUNICIPAL DE VARGEM</t>
  </si>
  <si>
    <t>Relatorio despesas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</si>
</sst>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distributed"/>
    </xf>
    <xf numFmtId="0" fontId="1" fillId="0" borderId="2" xfId="0" applyFont="1" applyBorder="1"/>
    <xf numFmtId="0" fontId="1" fillId="0" borderId="1" xfId="0" applyFont="1" applyBorder="1"/>
    <xf numFmtId="4" fontId="2" fillId="0" borderId="3" xfId="0" applyNumberFormat="1" applyFont="1" applyBorder="1" applyAlignment="1">
      <alignment horizontal="right" vertical="distributed"/>
    </xf>
    <xf numFmtId="0" fontId="1" fillId="0" borderId="4" xfId="0" applyFont="1" applyBorder="1"/>
    <xf numFmtId="0" fontId="1" fillId="0" borderId="2" xfId="0" applyFont="1" applyBorder="1" applyAlignment="1">
      <alignment horizontal="center" vertical="distributed"/>
    </xf>
    <xf numFmtId="4" fontId="1" fillId="2" borderId="2" xfId="0" applyNumberFormat="1" applyFont="1" applyFill="1" applyBorder="1" applyAlignment="1">
      <alignment horizontal="right" vertical="distributed"/>
    </xf>
    <xf numFmtId="0" fontId="1" fillId="2" borderId="2" xfId="0" applyFont="1" applyFill="1" applyBorder="1" applyAlignment="1">
      <alignment horizontal="right" vertical="distributed"/>
    </xf>
    <xf numFmtId="0" fontId="1" fillId="2" borderId="1" xfId="0" applyFont="1" applyFill="1" applyBorder="1" applyAlignment="1">
      <alignment horizontal="right" vertical="distributed"/>
    </xf>
    <xf numFmtId="0" fontId="2" fillId="0" borderId="4" xfId="0" applyFont="1" applyBorder="1"/>
    <xf numFmtId="4" fontId="1" fillId="0" borderId="2" xfId="0" applyNumberFormat="1" applyFont="1" applyBorder="1"/>
    <xf numFmtId="4" fontId="3" fillId="2" borderId="2" xfId="0" applyNumberFormat="1" applyFont="1" applyFill="1" applyBorder="1"/>
    <xf numFmtId="4" fontId="1" fillId="0" borderId="1" xfId="0" applyNumberFormat="1" applyFont="1" applyBorder="1"/>
    <xf numFmtId="4" fontId="2" fillId="0" borderId="3" xfId="0" applyNumberFormat="1" applyFont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2" xfId="0" applyFont="1" applyBorder="1"/>
    <xf numFmtId="0" fontId="3" fillId="0" borderId="2" xfId="0" applyFont="1" applyBorder="1"/>
    <xf numFmtId="2" fontId="1" fillId="2" borderId="2" xfId="0" applyNumberFormat="1" applyFont="1" applyFill="1" applyBorder="1"/>
    <xf numFmtId="0" fontId="1" fillId="0" borderId="5" xfId="0" applyFont="1" applyFill="1" applyBorder="1"/>
    <xf numFmtId="2" fontId="1" fillId="2" borderId="1" xfId="0" applyNumberFormat="1" applyFont="1" applyFill="1" applyBorder="1"/>
    <xf numFmtId="2" fontId="2" fillId="0" borderId="3" xfId="0" applyNumberFormat="1" applyFont="1" applyBorder="1"/>
    <xf numFmtId="0" fontId="4" fillId="0" borderId="2" xfId="0" applyFont="1" applyBorder="1"/>
    <xf numFmtId="4" fontId="1" fillId="2" borderId="2" xfId="0" applyNumberFormat="1" applyFont="1" applyFill="1" applyBorder="1"/>
    <xf numFmtId="0" fontId="1" fillId="2" borderId="1" xfId="0" applyFont="1" applyFill="1" applyBorder="1"/>
    <xf numFmtId="4" fontId="2" fillId="0" borderId="5" xfId="0" applyNumberFormat="1" applyFont="1" applyBorder="1"/>
    <xf numFmtId="4" fontId="1" fillId="0" borderId="5" xfId="0" applyNumberFormat="1" applyFont="1" applyBorder="1"/>
    <xf numFmtId="0" fontId="2" fillId="0" borderId="1" xfId="0" applyFont="1" applyBorder="1"/>
    <xf numFmtId="4" fontId="1" fillId="2" borderId="1" xfId="0" applyNumberFormat="1" applyFont="1" applyFill="1" applyBorder="1"/>
    <xf numFmtId="4" fontId="1" fillId="2" borderId="5" xfId="0" applyNumberFormat="1" applyFont="1" applyFill="1" applyBorder="1"/>
    <xf numFmtId="4" fontId="2" fillId="2" borderId="5" xfId="0" applyNumberFormat="1" applyFont="1" applyFill="1" applyBorder="1"/>
    <xf numFmtId="4" fontId="1" fillId="0" borderId="5" xfId="0" applyNumberFormat="1" applyFont="1" applyFill="1" applyBorder="1"/>
    <xf numFmtId="4" fontId="2" fillId="0" borderId="5" xfId="0" applyNumberFormat="1" applyFont="1" applyFill="1" applyBorder="1"/>
    <xf numFmtId="0" fontId="1" fillId="0" borderId="3" xfId="0" applyFont="1" applyBorder="1"/>
    <xf numFmtId="0" fontId="0" fillId="0" borderId="4" xfId="0" applyBorder="1"/>
    <xf numFmtId="2" fontId="1" fillId="0" borderId="2" xfId="0" applyNumberFormat="1" applyFont="1" applyFill="1" applyBorder="1"/>
    <xf numFmtId="0" fontId="1" fillId="0" borderId="1" xfId="0" applyFont="1" applyFill="1" applyBorder="1"/>
    <xf numFmtId="2" fontId="2" fillId="0" borderId="5" xfId="0" applyNumberFormat="1" applyFont="1" applyBorder="1"/>
    <xf numFmtId="0" fontId="5" fillId="0" borderId="2" xfId="0" applyFont="1" applyBorder="1"/>
    <xf numFmtId="4" fontId="2" fillId="3" borderId="6" xfId="0" applyNumberFormat="1" applyFont="1" applyFill="1" applyBorder="1"/>
    <xf numFmtId="4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/>
    <xf numFmtId="0" fontId="1" fillId="0" borderId="4" xfId="0" applyFont="1" applyFill="1" applyBorder="1"/>
    <xf numFmtId="4" fontId="1" fillId="0" borderId="2" xfId="0" applyNumberFormat="1" applyFont="1" applyFill="1" applyBorder="1"/>
    <xf numFmtId="4" fontId="1" fillId="0" borderId="3" xfId="0" applyNumberFormat="1" applyFont="1" applyFill="1" applyBorder="1"/>
    <xf numFmtId="4" fontId="1" fillId="0" borderId="2" xfId="0" applyNumberFormat="1" applyFont="1" applyFill="1" applyBorder="1" applyAlignment="1">
      <alignment horizontal="center" vertical="distributed"/>
    </xf>
    <xf numFmtId="0" fontId="2" fillId="0" borderId="5" xfId="0" applyFont="1" applyBorder="1"/>
    <xf numFmtId="0" fontId="1" fillId="0" borderId="5" xfId="0" applyFont="1" applyBorder="1"/>
    <xf numFmtId="0" fontId="0" fillId="0" borderId="5" xfId="0" applyBorder="1"/>
    <xf numFmtId="0" fontId="4" fillId="3" borderId="6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0</xdr:rowOff>
    </xdr:from>
    <xdr:to>
      <xdr:col>1</xdr:col>
      <xdr:colOff>616382</xdr:colOff>
      <xdr:row>3</xdr:row>
      <xdr:rowOff>171450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0"/>
          <a:ext cx="483032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7"/>
  <sheetViews>
    <sheetView tabSelected="1" workbookViewId="0">
      <selection activeCell="I14" sqref="I14"/>
    </sheetView>
  </sheetViews>
  <sheetFormatPr defaultRowHeight="15" x14ac:dyDescent="0.25"/>
  <cols>
    <col min="2" max="2" width="48.5703125" customWidth="1"/>
    <col min="3" max="3" width="14.28515625" customWidth="1"/>
  </cols>
  <sheetData>
    <row r="2" spans="2:3" x14ac:dyDescent="0.25">
      <c r="B2" s="51" t="s">
        <v>59</v>
      </c>
      <c r="C2" s="51"/>
    </row>
    <row r="3" spans="2:3" x14ac:dyDescent="0.25">
      <c r="B3" s="51" t="s">
        <v>60</v>
      </c>
      <c r="C3" s="51"/>
    </row>
    <row r="4" spans="2:3" x14ac:dyDescent="0.25">
      <c r="B4" s="52"/>
      <c r="C4" s="52"/>
    </row>
    <row r="5" spans="2:3" x14ac:dyDescent="0.25">
      <c r="B5" s="2" t="s">
        <v>1</v>
      </c>
      <c r="C5" s="46"/>
    </row>
    <row r="6" spans="2:3" x14ac:dyDescent="0.25">
      <c r="B6" s="2" t="s">
        <v>2</v>
      </c>
      <c r="C6" s="6"/>
    </row>
    <row r="7" spans="2:3" x14ac:dyDescent="0.25">
      <c r="B7" s="2"/>
      <c r="C7" s="6"/>
    </row>
    <row r="8" spans="2:3" x14ac:dyDescent="0.25">
      <c r="B8" s="2" t="s">
        <v>3</v>
      </c>
      <c r="C8" s="7">
        <v>11439.78</v>
      </c>
    </row>
    <row r="9" spans="2:3" x14ac:dyDescent="0.25">
      <c r="B9" s="2" t="s">
        <v>4</v>
      </c>
      <c r="C9" s="7">
        <v>19000</v>
      </c>
    </row>
    <row r="10" spans="2:3" x14ac:dyDescent="0.25">
      <c r="B10" s="2" t="s">
        <v>5</v>
      </c>
      <c r="C10" s="8">
        <v>714.13</v>
      </c>
    </row>
    <row r="11" spans="2:3" x14ac:dyDescent="0.25">
      <c r="B11" s="2" t="s">
        <v>6</v>
      </c>
      <c r="C11" s="8">
        <v>6367.46</v>
      </c>
    </row>
    <row r="12" spans="2:3" x14ac:dyDescent="0.25">
      <c r="B12" s="2" t="s">
        <v>7</v>
      </c>
      <c r="C12" s="8"/>
    </row>
    <row r="13" spans="2:3" x14ac:dyDescent="0.25">
      <c r="B13" s="2" t="s">
        <v>8</v>
      </c>
      <c r="C13" s="8"/>
    </row>
    <row r="14" spans="2:3" x14ac:dyDescent="0.25">
      <c r="B14" s="2" t="s">
        <v>9</v>
      </c>
      <c r="C14" s="8"/>
    </row>
    <row r="15" spans="2:3" x14ac:dyDescent="0.25">
      <c r="B15" s="3" t="s">
        <v>10</v>
      </c>
      <c r="C15" s="9"/>
    </row>
    <row r="16" spans="2:3" ht="15.75" thickBot="1" x14ac:dyDescent="0.3">
      <c r="B16" s="3"/>
      <c r="C16" s="1"/>
    </row>
    <row r="17" spans="2:3" ht="15.75" thickBot="1" x14ac:dyDescent="0.3">
      <c r="B17" s="16" t="s">
        <v>54</v>
      </c>
      <c r="C17" s="4">
        <f t="shared" ref="C17" si="0">SUM(C8:C16)</f>
        <v>37521.370000000003</v>
      </c>
    </row>
    <row r="18" spans="2:3" x14ac:dyDescent="0.25">
      <c r="B18" s="10"/>
      <c r="C18" s="41"/>
    </row>
    <row r="19" spans="2:3" x14ac:dyDescent="0.25">
      <c r="B19" s="2" t="s">
        <v>11</v>
      </c>
      <c r="C19" s="11"/>
    </row>
    <row r="20" spans="2:3" x14ac:dyDescent="0.25">
      <c r="B20" s="2"/>
      <c r="C20" s="11"/>
    </row>
    <row r="21" spans="2:3" x14ac:dyDescent="0.25">
      <c r="B21" s="2" t="s">
        <v>12</v>
      </c>
      <c r="C21" s="12">
        <v>7930.83</v>
      </c>
    </row>
    <row r="22" spans="2:3" x14ac:dyDescent="0.25">
      <c r="B22" s="2" t="s">
        <v>13</v>
      </c>
      <c r="C22" s="12">
        <v>1501.26</v>
      </c>
    </row>
    <row r="23" spans="2:3" ht="15.75" thickBot="1" x14ac:dyDescent="0.3">
      <c r="B23" s="3"/>
      <c r="C23" s="13"/>
    </row>
    <row r="24" spans="2:3" ht="15.75" thickBot="1" x14ac:dyDescent="0.3">
      <c r="B24" s="16" t="s">
        <v>54</v>
      </c>
      <c r="C24" s="14">
        <f>SUM(C21:C22)</f>
        <v>9432.09</v>
      </c>
    </row>
    <row r="25" spans="2:3" x14ac:dyDescent="0.25">
      <c r="B25" s="5"/>
      <c r="C25" s="42"/>
    </row>
    <row r="26" spans="2:3" x14ac:dyDescent="0.25">
      <c r="B26" s="2" t="s">
        <v>14</v>
      </c>
      <c r="C26" s="11"/>
    </row>
    <row r="27" spans="2:3" x14ac:dyDescent="0.25">
      <c r="B27" s="2"/>
      <c r="C27" s="11"/>
    </row>
    <row r="28" spans="2:3" x14ac:dyDescent="0.25">
      <c r="B28" s="2" t="s">
        <v>15</v>
      </c>
      <c r="C28" s="15">
        <v>244.53</v>
      </c>
    </row>
    <row r="29" spans="2:3" ht="15.75" thickBot="1" x14ac:dyDescent="0.3">
      <c r="B29" s="3"/>
      <c r="C29" s="3"/>
    </row>
    <row r="30" spans="2:3" ht="15.75" thickBot="1" x14ac:dyDescent="0.3">
      <c r="B30" s="16" t="s">
        <v>0</v>
      </c>
      <c r="C30" s="16">
        <f t="shared" ref="C30" si="1">SUM(C28)</f>
        <v>244.53</v>
      </c>
    </row>
    <row r="31" spans="2:3" x14ac:dyDescent="0.25">
      <c r="B31" s="5"/>
      <c r="C31" s="43"/>
    </row>
    <row r="32" spans="2:3" x14ac:dyDescent="0.25">
      <c r="B32" s="2" t="s">
        <v>16</v>
      </c>
      <c r="C32" s="17"/>
    </row>
    <row r="33" spans="2:3" x14ac:dyDescent="0.25">
      <c r="B33" s="2" t="s">
        <v>17</v>
      </c>
      <c r="C33" s="19">
        <v>164.8</v>
      </c>
    </row>
    <row r="34" spans="2:3" x14ac:dyDescent="0.25">
      <c r="B34" s="3" t="s">
        <v>18</v>
      </c>
      <c r="C34" s="21">
        <v>367</v>
      </c>
    </row>
    <row r="35" spans="2:3" ht="15.75" thickBot="1" x14ac:dyDescent="0.3">
      <c r="B35" s="3"/>
      <c r="C35" s="3"/>
    </row>
    <row r="36" spans="2:3" ht="15.75" thickBot="1" x14ac:dyDescent="0.3">
      <c r="B36" s="16" t="s">
        <v>0</v>
      </c>
      <c r="C36" s="22">
        <f>SUM(C33:C34)</f>
        <v>531.79999999999995</v>
      </c>
    </row>
    <row r="37" spans="2:3" x14ac:dyDescent="0.25">
      <c r="B37" s="5"/>
      <c r="C37" s="43"/>
    </row>
    <row r="38" spans="2:3" ht="15.75" x14ac:dyDescent="0.25">
      <c r="B38" s="2" t="s">
        <v>19</v>
      </c>
      <c r="C38" s="23"/>
    </row>
    <row r="39" spans="2:3" x14ac:dyDescent="0.25">
      <c r="B39" s="2"/>
      <c r="C39" s="11"/>
    </row>
    <row r="40" spans="2:3" ht="15.75" thickBot="1" x14ac:dyDescent="0.3">
      <c r="B40" s="3"/>
      <c r="C40" s="3"/>
    </row>
    <row r="41" spans="2:3" ht="15.75" thickBot="1" x14ac:dyDescent="0.3">
      <c r="B41" s="16" t="s">
        <v>0</v>
      </c>
      <c r="C41" s="14">
        <f>SUM(C39:C40)</f>
        <v>0</v>
      </c>
    </row>
    <row r="42" spans="2:3" x14ac:dyDescent="0.25">
      <c r="B42" s="5"/>
      <c r="C42" s="44"/>
    </row>
    <row r="43" spans="2:3" ht="15.75" x14ac:dyDescent="0.25">
      <c r="B43" s="2" t="s">
        <v>20</v>
      </c>
      <c r="C43" s="23"/>
    </row>
    <row r="44" spans="2:3" x14ac:dyDescent="0.25">
      <c r="B44" s="18" t="s">
        <v>21</v>
      </c>
      <c r="C44" s="15">
        <v>744.46</v>
      </c>
    </row>
    <row r="45" spans="2:3" x14ac:dyDescent="0.25">
      <c r="B45" s="18" t="s">
        <v>22</v>
      </c>
      <c r="C45" s="15">
        <v>90.34</v>
      </c>
    </row>
    <row r="46" spans="2:3" x14ac:dyDescent="0.25">
      <c r="B46" s="18" t="s">
        <v>23</v>
      </c>
      <c r="C46" s="15">
        <v>283.17</v>
      </c>
    </row>
    <row r="47" spans="2:3" x14ac:dyDescent="0.25">
      <c r="B47" s="2" t="s">
        <v>24</v>
      </c>
      <c r="C47" s="24">
        <v>89.15</v>
      </c>
    </row>
    <row r="48" spans="2:3" x14ac:dyDescent="0.25">
      <c r="B48" s="2" t="s">
        <v>25</v>
      </c>
      <c r="C48" s="19">
        <v>73.75</v>
      </c>
    </row>
    <row r="49" spans="2:3" x14ac:dyDescent="0.25">
      <c r="B49" s="2" t="s">
        <v>26</v>
      </c>
      <c r="C49" s="19">
        <v>77.95</v>
      </c>
    </row>
    <row r="50" spans="2:3" x14ac:dyDescent="0.25">
      <c r="B50" s="3" t="s">
        <v>55</v>
      </c>
      <c r="C50" s="25">
        <v>1335.01</v>
      </c>
    </row>
    <row r="51" spans="2:3" x14ac:dyDescent="0.25">
      <c r="B51" s="3" t="s">
        <v>56</v>
      </c>
      <c r="C51" s="25">
        <v>350</v>
      </c>
    </row>
    <row r="52" spans="2:3" x14ac:dyDescent="0.25">
      <c r="B52" s="3" t="s">
        <v>55</v>
      </c>
      <c r="C52" s="25">
        <v>2300</v>
      </c>
    </row>
    <row r="53" spans="2:3" x14ac:dyDescent="0.25">
      <c r="B53" s="3" t="s">
        <v>57</v>
      </c>
      <c r="C53" s="25">
        <v>2769</v>
      </c>
    </row>
    <row r="54" spans="2:3" x14ac:dyDescent="0.25">
      <c r="B54" s="3" t="s">
        <v>27</v>
      </c>
      <c r="C54" s="25">
        <v>42</v>
      </c>
    </row>
    <row r="55" spans="2:3" x14ac:dyDescent="0.25">
      <c r="B55" s="3" t="s">
        <v>28</v>
      </c>
      <c r="C55" s="25">
        <v>19.600000000000001</v>
      </c>
    </row>
    <row r="56" spans="2:3" x14ac:dyDescent="0.25">
      <c r="B56" s="3" t="s">
        <v>29</v>
      </c>
      <c r="C56" s="25">
        <v>35</v>
      </c>
    </row>
    <row r="57" spans="2:3" x14ac:dyDescent="0.25">
      <c r="B57" s="3" t="s">
        <v>30</v>
      </c>
      <c r="C57" s="25">
        <v>500</v>
      </c>
    </row>
    <row r="58" spans="2:3" x14ac:dyDescent="0.25">
      <c r="B58" s="3" t="s">
        <v>58</v>
      </c>
      <c r="C58" s="25">
        <v>4329.2700000000004</v>
      </c>
    </row>
    <row r="59" spans="2:3" x14ac:dyDescent="0.25">
      <c r="B59" s="3" t="s">
        <v>31</v>
      </c>
      <c r="C59" s="25">
        <v>514.95000000000005</v>
      </c>
    </row>
    <row r="60" spans="2:3" ht="15.75" thickBot="1" x14ac:dyDescent="0.3">
      <c r="B60" s="3"/>
      <c r="C60" s="3"/>
    </row>
    <row r="61" spans="2:3" ht="15.75" thickBot="1" x14ac:dyDescent="0.3">
      <c r="B61" s="16" t="s">
        <v>0</v>
      </c>
      <c r="C61" s="14">
        <f>SUM(C44:C60)</f>
        <v>13553.650000000001</v>
      </c>
    </row>
    <row r="62" spans="2:3" x14ac:dyDescent="0.25">
      <c r="B62" s="47"/>
      <c r="C62" s="26"/>
    </row>
    <row r="63" spans="2:3" x14ac:dyDescent="0.25">
      <c r="B63" s="47" t="s">
        <v>32</v>
      </c>
      <c r="C63" s="26"/>
    </row>
    <row r="64" spans="2:3" x14ac:dyDescent="0.25">
      <c r="B64" s="48" t="s">
        <v>33</v>
      </c>
      <c r="C64" s="32"/>
    </row>
    <row r="65" spans="2:3" x14ac:dyDescent="0.25">
      <c r="B65" s="2" t="s">
        <v>34</v>
      </c>
      <c r="C65" s="24">
        <v>300</v>
      </c>
    </row>
    <row r="66" spans="2:3" x14ac:dyDescent="0.25">
      <c r="B66" s="2" t="s">
        <v>35</v>
      </c>
      <c r="C66" s="24"/>
    </row>
    <row r="67" spans="2:3" x14ac:dyDescent="0.25">
      <c r="B67" s="2" t="s">
        <v>36</v>
      </c>
      <c r="C67" s="24">
        <v>300</v>
      </c>
    </row>
    <row r="68" spans="2:3" x14ac:dyDescent="0.25">
      <c r="B68" s="2" t="s">
        <v>35</v>
      </c>
      <c r="C68" s="24">
        <v>0</v>
      </c>
    </row>
    <row r="69" spans="2:3" x14ac:dyDescent="0.25">
      <c r="B69" s="2"/>
      <c r="C69" s="24"/>
    </row>
    <row r="70" spans="2:3" x14ac:dyDescent="0.25">
      <c r="B70" s="2"/>
      <c r="C70" s="24"/>
    </row>
    <row r="71" spans="2:3" ht="15.75" thickBot="1" x14ac:dyDescent="0.3">
      <c r="B71" s="28"/>
      <c r="C71" s="29"/>
    </row>
    <row r="72" spans="2:3" ht="15.75" thickBot="1" x14ac:dyDescent="0.3">
      <c r="B72" s="16" t="s">
        <v>37</v>
      </c>
      <c r="C72" s="14">
        <f t="shared" ref="C72" si="2">SUM(C65:C71)</f>
        <v>600</v>
      </c>
    </row>
    <row r="73" spans="2:3" x14ac:dyDescent="0.25">
      <c r="B73" s="48" t="s">
        <v>38</v>
      </c>
      <c r="C73" s="32"/>
    </row>
    <row r="74" spans="2:3" x14ac:dyDescent="0.25">
      <c r="B74" s="2" t="s">
        <v>39</v>
      </c>
      <c r="C74" s="24">
        <v>100</v>
      </c>
    </row>
    <row r="75" spans="2:3" x14ac:dyDescent="0.25">
      <c r="B75" s="2" t="s">
        <v>35</v>
      </c>
      <c r="C75" s="24">
        <v>-25.75</v>
      </c>
    </row>
    <row r="76" spans="2:3" x14ac:dyDescent="0.25">
      <c r="B76" s="2" t="s">
        <v>36</v>
      </c>
      <c r="C76" s="24">
        <v>750</v>
      </c>
    </row>
    <row r="77" spans="2:3" x14ac:dyDescent="0.25">
      <c r="B77" s="2" t="s">
        <v>35</v>
      </c>
      <c r="C77" s="24">
        <v>-590</v>
      </c>
    </row>
    <row r="78" spans="2:3" ht="15.75" thickBot="1" x14ac:dyDescent="0.3">
      <c r="B78" s="48"/>
      <c r="C78" s="30"/>
    </row>
    <row r="79" spans="2:3" ht="15.75" thickBot="1" x14ac:dyDescent="0.3">
      <c r="B79" s="16" t="s">
        <v>40</v>
      </c>
      <c r="C79" s="14">
        <f>SUM(C74:C78)</f>
        <v>234.25</v>
      </c>
    </row>
    <row r="80" spans="2:3" ht="15.75" thickBot="1" x14ac:dyDescent="0.3">
      <c r="B80" s="16" t="s">
        <v>0</v>
      </c>
      <c r="C80" s="14"/>
    </row>
    <row r="81" spans="2:3" x14ac:dyDescent="0.25">
      <c r="B81" s="47" t="s">
        <v>41</v>
      </c>
      <c r="C81" s="33"/>
    </row>
    <row r="82" spans="2:3" x14ac:dyDescent="0.25">
      <c r="B82" s="48" t="s">
        <v>42</v>
      </c>
      <c r="C82" s="26"/>
    </row>
    <row r="83" spans="2:3" x14ac:dyDescent="0.25">
      <c r="B83" s="48" t="s">
        <v>43</v>
      </c>
      <c r="C83" s="30">
        <v>1450</v>
      </c>
    </row>
    <row r="84" spans="2:3" x14ac:dyDescent="0.25">
      <c r="B84" s="48"/>
      <c r="C84" s="31"/>
    </row>
    <row r="85" spans="2:3" ht="15.75" thickBot="1" x14ac:dyDescent="0.3">
      <c r="B85" s="49"/>
      <c r="C85" s="26"/>
    </row>
    <row r="86" spans="2:3" ht="15.75" thickBot="1" x14ac:dyDescent="0.3">
      <c r="B86" s="16" t="s">
        <v>0</v>
      </c>
      <c r="C86" s="14">
        <f>SUM(C83:C85)</f>
        <v>1450</v>
      </c>
    </row>
    <row r="87" spans="2:3" x14ac:dyDescent="0.25">
      <c r="B87" s="47"/>
      <c r="C87" s="32"/>
    </row>
    <row r="88" spans="2:3" x14ac:dyDescent="0.25">
      <c r="B88" s="47" t="s">
        <v>44</v>
      </c>
      <c r="C88" s="26"/>
    </row>
    <row r="89" spans="2:3" x14ac:dyDescent="0.25">
      <c r="B89" s="48" t="s">
        <v>45</v>
      </c>
      <c r="C89" s="26"/>
    </row>
    <row r="90" spans="2:3" x14ac:dyDescent="0.25">
      <c r="B90" s="49"/>
      <c r="C90" s="26"/>
    </row>
    <row r="91" spans="2:3" ht="15.75" thickBot="1" x14ac:dyDescent="0.3">
      <c r="B91" s="47"/>
      <c r="C91" s="26"/>
    </row>
    <row r="92" spans="2:3" ht="15.75" thickBot="1" x14ac:dyDescent="0.3">
      <c r="B92" s="16" t="s">
        <v>0</v>
      </c>
      <c r="C92" s="14"/>
    </row>
    <row r="93" spans="2:3" x14ac:dyDescent="0.25">
      <c r="B93" s="47"/>
      <c r="C93" s="26"/>
    </row>
    <row r="94" spans="2:3" x14ac:dyDescent="0.25">
      <c r="B94" s="47" t="s">
        <v>46</v>
      </c>
      <c r="C94" s="26"/>
    </row>
    <row r="95" spans="2:3" x14ac:dyDescent="0.25">
      <c r="B95" s="48" t="s">
        <v>47</v>
      </c>
      <c r="C95" s="24">
        <v>2822.32</v>
      </c>
    </row>
    <row r="96" spans="2:3" x14ac:dyDescent="0.25">
      <c r="B96" s="48" t="s">
        <v>48</v>
      </c>
      <c r="C96" s="24">
        <v>818.48</v>
      </c>
    </row>
    <row r="97" spans="2:3" x14ac:dyDescent="0.25">
      <c r="B97" s="48" t="s">
        <v>49</v>
      </c>
      <c r="C97" s="24"/>
    </row>
    <row r="98" spans="2:3" ht="15.75" thickBot="1" x14ac:dyDescent="0.3">
      <c r="B98" s="48"/>
      <c r="C98" s="26"/>
    </row>
    <row r="99" spans="2:3" ht="15.75" thickBot="1" x14ac:dyDescent="0.3">
      <c r="B99" s="16" t="s">
        <v>0</v>
      </c>
      <c r="C99" s="14">
        <f t="shared" ref="C99" si="3">SUM(C95:C98)</f>
        <v>3640.8</v>
      </c>
    </row>
    <row r="100" spans="2:3" x14ac:dyDescent="0.25">
      <c r="B100" s="47"/>
      <c r="C100" s="27"/>
    </row>
    <row r="101" spans="2:3" x14ac:dyDescent="0.25">
      <c r="B101" s="47" t="s">
        <v>50</v>
      </c>
      <c r="C101" s="26"/>
    </row>
    <row r="102" spans="2:3" x14ac:dyDescent="0.25">
      <c r="B102" s="48" t="s">
        <v>33</v>
      </c>
      <c r="C102" s="32"/>
    </row>
    <row r="103" spans="2:3" x14ac:dyDescent="0.25">
      <c r="B103" s="48"/>
      <c r="C103" s="32"/>
    </row>
    <row r="104" spans="2:3" ht="15.75" thickBot="1" x14ac:dyDescent="0.3">
      <c r="B104" s="48"/>
      <c r="C104" s="32"/>
    </row>
    <row r="105" spans="2:3" ht="15.75" thickBot="1" x14ac:dyDescent="0.3">
      <c r="B105" s="16" t="s">
        <v>0</v>
      </c>
      <c r="C105" s="45"/>
    </row>
    <row r="106" spans="2:3" x14ac:dyDescent="0.25">
      <c r="B106" s="48" t="s">
        <v>51</v>
      </c>
      <c r="C106" s="32"/>
    </row>
    <row r="107" spans="2:3" ht="15.75" thickBot="1" x14ac:dyDescent="0.3">
      <c r="B107" s="48"/>
      <c r="C107" s="33"/>
    </row>
    <row r="108" spans="2:3" ht="15.75" thickBot="1" x14ac:dyDescent="0.3">
      <c r="B108" s="16" t="s">
        <v>0</v>
      </c>
      <c r="C108" s="34"/>
    </row>
    <row r="109" spans="2:3" x14ac:dyDescent="0.25">
      <c r="B109" s="47"/>
      <c r="C109" s="20"/>
    </row>
    <row r="110" spans="2:3" x14ac:dyDescent="0.25">
      <c r="B110" s="5" t="s">
        <v>52</v>
      </c>
      <c r="C110" s="35"/>
    </row>
    <row r="111" spans="2:3" x14ac:dyDescent="0.25">
      <c r="B111" s="2"/>
      <c r="C111" s="36"/>
    </row>
    <row r="112" spans="2:3" x14ac:dyDescent="0.25">
      <c r="B112" s="3"/>
      <c r="C112" s="37"/>
    </row>
    <row r="113" spans="2:3" ht="15.75" thickBot="1" x14ac:dyDescent="0.3">
      <c r="B113" s="3"/>
      <c r="C113" s="3"/>
    </row>
    <row r="114" spans="2:3" ht="15.75" thickBot="1" x14ac:dyDescent="0.3">
      <c r="B114" s="16" t="s">
        <v>54</v>
      </c>
      <c r="C114" s="22">
        <f>SUM(C111:C113)</f>
        <v>0</v>
      </c>
    </row>
    <row r="115" spans="2:3" x14ac:dyDescent="0.25">
      <c r="B115" s="47"/>
      <c r="C115" s="38"/>
    </row>
    <row r="116" spans="2:3" ht="15.75" x14ac:dyDescent="0.25">
      <c r="B116" s="39"/>
      <c r="C116" s="2"/>
    </row>
    <row r="117" spans="2:3" ht="16.5" thickBot="1" x14ac:dyDescent="0.3">
      <c r="B117" s="50" t="s">
        <v>53</v>
      </c>
      <c r="C117" s="40">
        <f>SUM(C17+C24+C30+C36+C41+C61+C72+C79+C86+C99+C114)</f>
        <v>67208.490000000005</v>
      </c>
    </row>
  </sheetData>
  <mergeCells count="2">
    <mergeCell ref="B2:C2"/>
    <mergeCell ref="B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2019-07-03T13:02:09Z</dcterms:created>
  <dcterms:modified xsi:type="dcterms:W3CDTF">2019-07-03T13:08:20Z</dcterms:modified>
</cp:coreProperties>
</file>